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3" i="1" l="1"/>
  <c r="E34" i="1"/>
  <c r="E32" i="1"/>
  <c r="J35" i="1"/>
  <c r="J32" i="1"/>
  <c r="J34" i="1"/>
  <c r="J33" i="1"/>
  <c r="E23" i="1"/>
  <c r="E22" i="1"/>
  <c r="E21" i="1"/>
  <c r="E20" i="1"/>
  <c r="E13" i="1"/>
  <c r="E5" i="1"/>
  <c r="E6" i="1"/>
  <c r="E8" i="1"/>
  <c r="E4" i="1"/>
  <c r="E42" i="1"/>
  <c r="E41" i="1"/>
  <c r="J44" i="1"/>
  <c r="J42" i="1"/>
  <c r="J43" i="1"/>
  <c r="J41" i="1"/>
  <c r="E26" i="1"/>
  <c r="E27" i="1"/>
  <c r="E25" i="1"/>
  <c r="E24" i="1"/>
  <c r="E10" i="1"/>
  <c r="E11" i="1"/>
  <c r="E9" i="1"/>
  <c r="E7" i="1"/>
</calcChain>
</file>

<file path=xl/sharedStrings.xml><?xml version="1.0" encoding="utf-8"?>
<sst xmlns="http://schemas.openxmlformats.org/spreadsheetml/2006/main" count="113" uniqueCount="69">
  <si>
    <t>1М</t>
  </si>
  <si>
    <t>№</t>
  </si>
  <si>
    <t>Фамилия</t>
  </si>
  <si>
    <t>Имя</t>
  </si>
  <si>
    <t>Место</t>
  </si>
  <si>
    <t>Очки</t>
  </si>
  <si>
    <t>Мельниченко</t>
  </si>
  <si>
    <t>Антон</t>
  </si>
  <si>
    <t>Семёнов</t>
  </si>
  <si>
    <t>Алексей</t>
  </si>
  <si>
    <t>Лагода</t>
  </si>
  <si>
    <t>Максим</t>
  </si>
  <si>
    <t>Литвинцев</t>
  </si>
  <si>
    <t>Владимир</t>
  </si>
  <si>
    <t>Лапчинский</t>
  </si>
  <si>
    <t>Михаил</t>
  </si>
  <si>
    <t>Гузовских</t>
  </si>
  <si>
    <t>Николай</t>
  </si>
  <si>
    <t>Козлов</t>
  </si>
  <si>
    <t>Сергей</t>
  </si>
  <si>
    <t>Один</t>
  </si>
  <si>
    <t>Владислав</t>
  </si>
  <si>
    <t>Оспельников</t>
  </si>
  <si>
    <t>2Ж</t>
  </si>
  <si>
    <t>Нуреева</t>
  </si>
  <si>
    <t>Наталья</t>
  </si>
  <si>
    <t>2М</t>
  </si>
  <si>
    <t>Пинчуков</t>
  </si>
  <si>
    <t>Андрей</t>
  </si>
  <si>
    <t>Питеркин</t>
  </si>
  <si>
    <t>Дмитрий</t>
  </si>
  <si>
    <t>Петров</t>
  </si>
  <si>
    <t>Александр</t>
  </si>
  <si>
    <t>Черепанов</t>
  </si>
  <si>
    <t>Егор</t>
  </si>
  <si>
    <t>Пляскин</t>
  </si>
  <si>
    <t>Семенчуков</t>
  </si>
  <si>
    <t>Иван</t>
  </si>
  <si>
    <t>Деветеев</t>
  </si>
  <si>
    <t>3Ж</t>
  </si>
  <si>
    <t>Потапова</t>
  </si>
  <si>
    <t>Савега</t>
  </si>
  <si>
    <t>Наумова</t>
  </si>
  <si>
    <t>Сингур</t>
  </si>
  <si>
    <t>Ирина</t>
  </si>
  <si>
    <t>Татьяна</t>
  </si>
  <si>
    <t>Марина</t>
  </si>
  <si>
    <t>3М</t>
  </si>
  <si>
    <t>Малыгин</t>
  </si>
  <si>
    <t>Руслан</t>
  </si>
  <si>
    <t>Перехода</t>
  </si>
  <si>
    <t>Потапов</t>
  </si>
  <si>
    <t>Барахоев</t>
  </si>
  <si>
    <t>4Ж</t>
  </si>
  <si>
    <t>Иванова</t>
  </si>
  <si>
    <t>Ткачук</t>
  </si>
  <si>
    <t>Гаращук</t>
  </si>
  <si>
    <t>Корягина</t>
  </si>
  <si>
    <t>Людмила</t>
  </si>
  <si>
    <t>Тамара</t>
  </si>
  <si>
    <t>Екатерина</t>
  </si>
  <si>
    <t>4М</t>
  </si>
  <si>
    <t>Мотузок</t>
  </si>
  <si>
    <t>Мочайлов</t>
  </si>
  <si>
    <t>Лупарев</t>
  </si>
  <si>
    <t>Василий</t>
  </si>
  <si>
    <t>Ланюгин</t>
  </si>
  <si>
    <t>Кирилл</t>
  </si>
  <si>
    <t>Протокол результатов (сумма очков)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</si>
</sst>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Fill="1" applyBorder="1"/>
    <xf numFmtId="0" fontId="1" fillId="0" borderId="2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topLeftCell="A22" workbookViewId="0">
      <selection activeCell="F40" sqref="F40:J40"/>
    </sheetView>
  </sheetViews>
  <sheetFormatPr defaultColWidth="21.140625" defaultRowHeight="18.75" x14ac:dyDescent="0.3"/>
  <cols>
    <col min="1" max="1" width="21.140625" style="3"/>
    <col min="2" max="3" width="21.140625" style="2"/>
    <col min="4" max="5" width="21.140625" style="3"/>
    <col min="6" max="16384" width="21.140625" style="2"/>
  </cols>
  <sheetData>
    <row r="1" spans="1:5" x14ac:dyDescent="0.3">
      <c r="A1" s="1" t="s">
        <v>68</v>
      </c>
      <c r="B1" s="1"/>
      <c r="C1" s="1"/>
      <c r="D1" s="1"/>
      <c r="E1" s="1"/>
    </row>
    <row r="2" spans="1:5" ht="19.5" thickBot="1" x14ac:dyDescent="0.35">
      <c r="A2" s="8" t="s">
        <v>0</v>
      </c>
    </row>
    <row r="3" spans="1:5" ht="19.5" thickBot="1" x14ac:dyDescent="0.35">
      <c r="A3" s="11" t="s">
        <v>1</v>
      </c>
      <c r="B3" s="12" t="s">
        <v>2</v>
      </c>
      <c r="C3" s="12" t="s">
        <v>3</v>
      </c>
      <c r="D3" s="12" t="s">
        <v>4</v>
      </c>
      <c r="E3" s="13" t="s">
        <v>5</v>
      </c>
    </row>
    <row r="4" spans="1:5" x14ac:dyDescent="0.3">
      <c r="A4" s="9">
        <v>1</v>
      </c>
      <c r="B4" s="10" t="s">
        <v>8</v>
      </c>
      <c r="C4" s="10" t="s">
        <v>9</v>
      </c>
      <c r="D4" s="9">
        <v>1</v>
      </c>
      <c r="E4" s="9">
        <f>31+31+33</f>
        <v>95</v>
      </c>
    </row>
    <row r="5" spans="1:5" x14ac:dyDescent="0.3">
      <c r="A5" s="4">
        <v>2</v>
      </c>
      <c r="B5" s="5" t="s">
        <v>14</v>
      </c>
      <c r="C5" s="5" t="s">
        <v>15</v>
      </c>
      <c r="D5" s="4">
        <v>2</v>
      </c>
      <c r="E5" s="4">
        <f>26+22+31</f>
        <v>79</v>
      </c>
    </row>
    <row r="6" spans="1:5" x14ac:dyDescent="0.3">
      <c r="A6" s="4">
        <v>3</v>
      </c>
      <c r="B6" s="5" t="s">
        <v>10</v>
      </c>
      <c r="C6" s="5" t="s">
        <v>11</v>
      </c>
      <c r="D6" s="4">
        <v>2</v>
      </c>
      <c r="E6" s="4">
        <f>29+23+27</f>
        <v>79</v>
      </c>
    </row>
    <row r="7" spans="1:5" x14ac:dyDescent="0.3">
      <c r="A7" s="4">
        <v>4</v>
      </c>
      <c r="B7" s="5" t="s">
        <v>6</v>
      </c>
      <c r="C7" s="5" t="s">
        <v>7</v>
      </c>
      <c r="D7" s="4">
        <v>4</v>
      </c>
      <c r="E7" s="4">
        <f>33+33</f>
        <v>66</v>
      </c>
    </row>
    <row r="8" spans="1:5" x14ac:dyDescent="0.3">
      <c r="A8" s="4">
        <v>5</v>
      </c>
      <c r="B8" s="5" t="s">
        <v>52</v>
      </c>
      <c r="C8" s="5" t="s">
        <v>30</v>
      </c>
      <c r="D8" s="4">
        <v>5</v>
      </c>
      <c r="E8" s="4">
        <f>29+29</f>
        <v>58</v>
      </c>
    </row>
    <row r="9" spans="1:5" x14ac:dyDescent="0.3">
      <c r="A9" s="4">
        <v>6</v>
      </c>
      <c r="B9" s="5" t="s">
        <v>12</v>
      </c>
      <c r="C9" s="5" t="s">
        <v>13</v>
      </c>
      <c r="D9" s="4">
        <v>6</v>
      </c>
      <c r="E9" s="4">
        <f>27+26</f>
        <v>53</v>
      </c>
    </row>
    <row r="10" spans="1:5" x14ac:dyDescent="0.3">
      <c r="A10" s="4">
        <v>7</v>
      </c>
      <c r="B10" s="5" t="s">
        <v>18</v>
      </c>
      <c r="C10" s="5" t="s">
        <v>19</v>
      </c>
      <c r="D10" s="4">
        <v>7</v>
      </c>
      <c r="E10" s="4">
        <f>24+25</f>
        <v>49</v>
      </c>
    </row>
    <row r="11" spans="1:5" x14ac:dyDescent="0.3">
      <c r="A11" s="4">
        <v>8</v>
      </c>
      <c r="B11" s="5" t="s">
        <v>16</v>
      </c>
      <c r="C11" s="5" t="s">
        <v>17</v>
      </c>
      <c r="D11" s="4">
        <v>8</v>
      </c>
      <c r="E11" s="4">
        <f>25+21</f>
        <v>46</v>
      </c>
    </row>
    <row r="12" spans="1:5" x14ac:dyDescent="0.3">
      <c r="A12" s="4">
        <v>9</v>
      </c>
      <c r="B12" s="5" t="s">
        <v>20</v>
      </c>
      <c r="C12" s="5" t="s">
        <v>19</v>
      </c>
      <c r="D12" s="4">
        <v>9</v>
      </c>
      <c r="E12" s="4">
        <v>27</v>
      </c>
    </row>
    <row r="13" spans="1:5" x14ac:dyDescent="0.3">
      <c r="A13" s="4">
        <v>10</v>
      </c>
      <c r="B13" s="5" t="s">
        <v>66</v>
      </c>
      <c r="C13" s="5" t="s">
        <v>67</v>
      </c>
      <c r="D13" s="4">
        <v>10</v>
      </c>
      <c r="E13" s="4">
        <f>26</f>
        <v>26</v>
      </c>
    </row>
    <row r="14" spans="1:5" x14ac:dyDescent="0.3">
      <c r="A14" s="4">
        <v>11</v>
      </c>
      <c r="B14" s="5" t="s">
        <v>20</v>
      </c>
      <c r="C14" s="5" t="s">
        <v>21</v>
      </c>
      <c r="D14" s="4">
        <v>11</v>
      </c>
      <c r="E14" s="4">
        <v>23</v>
      </c>
    </row>
    <row r="15" spans="1:5" x14ac:dyDescent="0.3">
      <c r="A15" s="4">
        <v>12</v>
      </c>
      <c r="B15" s="5" t="s">
        <v>22</v>
      </c>
      <c r="C15" s="5" t="s">
        <v>11</v>
      </c>
      <c r="D15" s="4">
        <v>12</v>
      </c>
      <c r="E15" s="4"/>
    </row>
    <row r="18" spans="1:10" ht="19.5" thickBot="1" x14ac:dyDescent="0.35">
      <c r="A18" s="8" t="s">
        <v>26</v>
      </c>
      <c r="F18" s="8" t="s">
        <v>23</v>
      </c>
      <c r="I18" s="3"/>
      <c r="J18" s="3"/>
    </row>
    <row r="19" spans="1:10" ht="19.5" thickBot="1" x14ac:dyDescent="0.35">
      <c r="A19" s="11" t="s">
        <v>1</v>
      </c>
      <c r="B19" s="12" t="s">
        <v>2</v>
      </c>
      <c r="C19" s="12" t="s">
        <v>3</v>
      </c>
      <c r="D19" s="12" t="s">
        <v>4</v>
      </c>
      <c r="E19" s="13" t="s">
        <v>5</v>
      </c>
      <c r="F19" s="11" t="s">
        <v>1</v>
      </c>
      <c r="G19" s="12" t="s">
        <v>2</v>
      </c>
      <c r="H19" s="12" t="s">
        <v>3</v>
      </c>
      <c r="I19" s="12" t="s">
        <v>4</v>
      </c>
      <c r="J19" s="13" t="s">
        <v>5</v>
      </c>
    </row>
    <row r="20" spans="1:10" x14ac:dyDescent="0.3">
      <c r="A20" s="14">
        <v>1</v>
      </c>
      <c r="B20" s="15" t="s">
        <v>27</v>
      </c>
      <c r="C20" s="15" t="s">
        <v>28</v>
      </c>
      <c r="D20" s="9">
        <v>1</v>
      </c>
      <c r="E20" s="9">
        <f>33+33+33</f>
        <v>99</v>
      </c>
      <c r="F20" s="16">
        <v>1</v>
      </c>
      <c r="G20" s="15" t="s">
        <v>24</v>
      </c>
      <c r="H20" s="15" t="s">
        <v>25</v>
      </c>
      <c r="I20" s="9">
        <v>1</v>
      </c>
      <c r="J20" s="9"/>
    </row>
    <row r="21" spans="1:10" x14ac:dyDescent="0.3">
      <c r="A21" s="4">
        <v>2</v>
      </c>
      <c r="B21" s="6" t="s">
        <v>31</v>
      </c>
      <c r="C21" s="6" t="s">
        <v>32</v>
      </c>
      <c r="D21" s="4">
        <v>2</v>
      </c>
      <c r="E21" s="4">
        <f>29+31+31</f>
        <v>91</v>
      </c>
    </row>
    <row r="22" spans="1:10" x14ac:dyDescent="0.3">
      <c r="A22" s="4">
        <v>3</v>
      </c>
      <c r="B22" s="6" t="s">
        <v>33</v>
      </c>
      <c r="C22" s="6" t="s">
        <v>34</v>
      </c>
      <c r="D22" s="4">
        <v>3</v>
      </c>
      <c r="E22" s="4">
        <f>27+27+29</f>
        <v>83</v>
      </c>
    </row>
    <row r="23" spans="1:10" x14ac:dyDescent="0.3">
      <c r="A23" s="4">
        <v>4</v>
      </c>
      <c r="B23" s="6" t="s">
        <v>36</v>
      </c>
      <c r="C23" s="6" t="s">
        <v>37</v>
      </c>
      <c r="D23" s="4">
        <v>4</v>
      </c>
      <c r="E23" s="4">
        <f>25+26+27</f>
        <v>78</v>
      </c>
    </row>
    <row r="24" spans="1:10" x14ac:dyDescent="0.3">
      <c r="A24" s="4">
        <v>5</v>
      </c>
      <c r="B24" s="6" t="s">
        <v>29</v>
      </c>
      <c r="C24" s="6" t="s">
        <v>30</v>
      </c>
      <c r="D24" s="4">
        <v>5</v>
      </c>
      <c r="E24" s="4">
        <f>31+29</f>
        <v>60</v>
      </c>
    </row>
    <row r="25" spans="1:10" x14ac:dyDescent="0.3">
      <c r="A25" s="4">
        <v>6</v>
      </c>
      <c r="B25" s="6" t="s">
        <v>35</v>
      </c>
      <c r="C25" s="6" t="s">
        <v>9</v>
      </c>
      <c r="D25" s="4">
        <v>6</v>
      </c>
      <c r="E25" s="4">
        <f>26+24</f>
        <v>50</v>
      </c>
    </row>
    <row r="26" spans="1:10" x14ac:dyDescent="0.3">
      <c r="A26" s="4">
        <v>7</v>
      </c>
      <c r="B26" s="6" t="s">
        <v>63</v>
      </c>
      <c r="C26" s="6" t="s">
        <v>28</v>
      </c>
      <c r="D26" s="4">
        <v>7</v>
      </c>
      <c r="E26" s="4">
        <f>25</f>
        <v>25</v>
      </c>
    </row>
    <row r="27" spans="1:10" x14ac:dyDescent="0.3">
      <c r="A27" s="4">
        <v>8</v>
      </c>
      <c r="B27" s="6" t="s">
        <v>38</v>
      </c>
      <c r="C27" s="6" t="s">
        <v>28</v>
      </c>
      <c r="D27" s="4">
        <v>8</v>
      </c>
      <c r="E27" s="4">
        <f>23</f>
        <v>23</v>
      </c>
    </row>
    <row r="30" spans="1:10" ht="19.5" thickBot="1" x14ac:dyDescent="0.35">
      <c r="A30" s="8" t="s">
        <v>47</v>
      </c>
      <c r="F30" s="8" t="s">
        <v>39</v>
      </c>
      <c r="I30" s="3"/>
      <c r="J30" s="3"/>
    </row>
    <row r="31" spans="1:10" ht="19.5" thickBot="1" x14ac:dyDescent="0.35">
      <c r="A31" s="11" t="s">
        <v>1</v>
      </c>
      <c r="B31" s="12" t="s">
        <v>2</v>
      </c>
      <c r="C31" s="12" t="s">
        <v>3</v>
      </c>
      <c r="D31" s="12" t="s">
        <v>4</v>
      </c>
      <c r="E31" s="13" t="s">
        <v>5</v>
      </c>
      <c r="F31" s="11" t="s">
        <v>1</v>
      </c>
      <c r="G31" s="12" t="s">
        <v>2</v>
      </c>
      <c r="H31" s="12" t="s">
        <v>3</v>
      </c>
      <c r="I31" s="12" t="s">
        <v>4</v>
      </c>
      <c r="J31" s="13" t="s">
        <v>5</v>
      </c>
    </row>
    <row r="32" spans="1:10" x14ac:dyDescent="0.3">
      <c r="A32" s="9">
        <v>1</v>
      </c>
      <c r="B32" s="15" t="s">
        <v>48</v>
      </c>
      <c r="C32" s="15" t="s">
        <v>49</v>
      </c>
      <c r="D32" s="9">
        <v>1</v>
      </c>
      <c r="E32" s="17">
        <f>33+33+33</f>
        <v>99</v>
      </c>
      <c r="F32" s="9">
        <v>1</v>
      </c>
      <c r="G32" s="15" t="s">
        <v>40</v>
      </c>
      <c r="H32" s="15" t="s">
        <v>44</v>
      </c>
      <c r="I32" s="9">
        <v>1</v>
      </c>
      <c r="J32" s="9">
        <f>33+33+29</f>
        <v>95</v>
      </c>
    </row>
    <row r="33" spans="1:10" x14ac:dyDescent="0.3">
      <c r="A33" s="4">
        <v>2</v>
      </c>
      <c r="B33" s="6" t="s">
        <v>50</v>
      </c>
      <c r="C33" s="6" t="s">
        <v>32</v>
      </c>
      <c r="D33" s="4">
        <v>2</v>
      </c>
      <c r="E33" s="7">
        <f>31+29+31</f>
        <v>91</v>
      </c>
      <c r="F33" s="4">
        <v>2</v>
      </c>
      <c r="G33" s="6" t="s">
        <v>41</v>
      </c>
      <c r="H33" s="6" t="s">
        <v>45</v>
      </c>
      <c r="I33" s="4">
        <v>1</v>
      </c>
      <c r="J33" s="4">
        <f>31+31+33</f>
        <v>95</v>
      </c>
    </row>
    <row r="34" spans="1:10" x14ac:dyDescent="0.3">
      <c r="A34" s="4">
        <v>3</v>
      </c>
      <c r="B34" s="6" t="s">
        <v>51</v>
      </c>
      <c r="C34" s="6" t="s">
        <v>19</v>
      </c>
      <c r="D34" s="4">
        <v>3</v>
      </c>
      <c r="E34" s="7">
        <f>31</f>
        <v>31</v>
      </c>
      <c r="F34" s="4">
        <v>3</v>
      </c>
      <c r="G34" s="6" t="s">
        <v>42</v>
      </c>
      <c r="H34" s="6" t="s">
        <v>25</v>
      </c>
      <c r="I34" s="4">
        <v>3</v>
      </c>
      <c r="J34" s="4">
        <f>29+29+31</f>
        <v>89</v>
      </c>
    </row>
    <row r="35" spans="1:10" x14ac:dyDescent="0.3">
      <c r="F35" s="4">
        <v>4</v>
      </c>
      <c r="G35" s="6" t="s">
        <v>43</v>
      </c>
      <c r="H35" s="6" t="s">
        <v>46</v>
      </c>
      <c r="I35" s="4">
        <v>4</v>
      </c>
      <c r="J35" s="4">
        <f>27+27+27</f>
        <v>81</v>
      </c>
    </row>
    <row r="36" spans="1:10" x14ac:dyDescent="0.3">
      <c r="A36" s="2"/>
      <c r="D36" s="2"/>
      <c r="E36" s="2"/>
    </row>
    <row r="37" spans="1:10" x14ac:dyDescent="0.3">
      <c r="A37" s="2"/>
      <c r="D37" s="2"/>
      <c r="E37" s="2"/>
    </row>
    <row r="39" spans="1:10" ht="19.5" thickBot="1" x14ac:dyDescent="0.35">
      <c r="A39" s="8" t="s">
        <v>61</v>
      </c>
      <c r="F39" s="8" t="s">
        <v>53</v>
      </c>
      <c r="I39" s="3"/>
      <c r="J39" s="3"/>
    </row>
    <row r="40" spans="1:10" ht="19.5" thickBot="1" x14ac:dyDescent="0.35">
      <c r="A40" s="11" t="s">
        <v>1</v>
      </c>
      <c r="B40" s="12" t="s">
        <v>2</v>
      </c>
      <c r="C40" s="12" t="s">
        <v>3</v>
      </c>
      <c r="D40" s="12" t="s">
        <v>4</v>
      </c>
      <c r="E40" s="13" t="s">
        <v>5</v>
      </c>
      <c r="F40" s="11" t="s">
        <v>1</v>
      </c>
      <c r="G40" s="12" t="s">
        <v>2</v>
      </c>
      <c r="H40" s="12" t="s">
        <v>3</v>
      </c>
      <c r="I40" s="12" t="s">
        <v>4</v>
      </c>
      <c r="J40" s="13" t="s">
        <v>5</v>
      </c>
    </row>
    <row r="41" spans="1:10" x14ac:dyDescent="0.3">
      <c r="A41" s="9">
        <v>1</v>
      </c>
      <c r="B41" s="15" t="s">
        <v>43</v>
      </c>
      <c r="C41" s="15" t="s">
        <v>17</v>
      </c>
      <c r="D41" s="9">
        <v>1</v>
      </c>
      <c r="E41" s="17">
        <f>33+33</f>
        <v>66</v>
      </c>
      <c r="F41" s="9">
        <v>1</v>
      </c>
      <c r="G41" s="15" t="s">
        <v>54</v>
      </c>
      <c r="H41" s="15" t="s">
        <v>58</v>
      </c>
      <c r="I41" s="9">
        <v>1</v>
      </c>
      <c r="J41" s="9">
        <f>33+33</f>
        <v>66</v>
      </c>
    </row>
    <row r="42" spans="1:10" x14ac:dyDescent="0.3">
      <c r="A42" s="4">
        <v>2</v>
      </c>
      <c r="B42" s="6" t="s">
        <v>62</v>
      </c>
      <c r="C42" s="6" t="s">
        <v>32</v>
      </c>
      <c r="D42" s="4">
        <v>2</v>
      </c>
      <c r="E42" s="7">
        <f>31</f>
        <v>31</v>
      </c>
      <c r="F42" s="4">
        <v>2</v>
      </c>
      <c r="G42" s="6" t="s">
        <v>55</v>
      </c>
      <c r="H42" s="6" t="s">
        <v>45</v>
      </c>
      <c r="I42" s="4">
        <v>2</v>
      </c>
      <c r="J42" s="4">
        <f>31+29</f>
        <v>60</v>
      </c>
    </row>
    <row r="43" spans="1:10" x14ac:dyDescent="0.3">
      <c r="A43" s="4">
        <v>3</v>
      </c>
      <c r="B43" s="6" t="s">
        <v>64</v>
      </c>
      <c r="C43" s="6" t="s">
        <v>65</v>
      </c>
      <c r="D43" s="4"/>
      <c r="E43" s="7"/>
      <c r="F43" s="4">
        <v>3</v>
      </c>
      <c r="G43" s="6" t="s">
        <v>57</v>
      </c>
      <c r="H43" s="6" t="s">
        <v>60</v>
      </c>
      <c r="I43" s="4">
        <v>3</v>
      </c>
      <c r="J43" s="4">
        <f>27+31</f>
        <v>58</v>
      </c>
    </row>
    <row r="44" spans="1:10" x14ac:dyDescent="0.3">
      <c r="F44" s="4">
        <v>4</v>
      </c>
      <c r="G44" s="6" t="s">
        <v>56</v>
      </c>
      <c r="H44" s="6" t="s">
        <v>59</v>
      </c>
      <c r="I44" s="4">
        <v>4</v>
      </c>
      <c r="J44" s="4">
        <f>29+27</f>
        <v>56</v>
      </c>
    </row>
  </sheetData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2023-06-05T00:35:47Z</dcterms:modified>
</cp:coreProperties>
</file>